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20225"/>
  <workbookPr/>
  <bookViews>
    <workbookView xWindow="0" yWindow="0" windowWidth="28800" windowHeight="17480" activeTab="0"/>
  </bookViews>
  <sheets>
    <sheet name="Foglio1" sheetId="1" r:id="rId1"/>
    <sheet name="Foglio2" sheetId="2" r:id="rId2"/>
    <sheet name="Foglio3" sheetId="3" r:id="rId3"/>
  </sheets>
  <definedNames/>
  <calcPr calcId="140001"/>
  <extLst/>
</workbook>
</file>

<file path=xl/sharedStrings.xml><?xml version="1.0" encoding="utf-8"?>
<sst xmlns="http://schemas.openxmlformats.org/spreadsheetml/2006/main" count="85" uniqueCount="58">
  <si>
    <t>ALIMENTO</t>
  </si>
  <si>
    <t>PROTEINE</t>
  </si>
  <si>
    <t>CARBOIDRATI</t>
  </si>
  <si>
    <t>GRASSI</t>
  </si>
  <si>
    <t>KCAL</t>
  </si>
  <si>
    <t>Q.tà</t>
  </si>
  <si>
    <t>P</t>
  </si>
  <si>
    <t>C</t>
  </si>
  <si>
    <t>G</t>
  </si>
  <si>
    <t>kcal</t>
  </si>
  <si>
    <t>tot P</t>
  </si>
  <si>
    <t>tot C</t>
  </si>
  <si>
    <t>tot G</t>
  </si>
  <si>
    <t>Pasta integrale Bio</t>
  </si>
  <si>
    <t>Olio extra vergine Bio</t>
  </si>
  <si>
    <t>Succo di carota</t>
  </si>
  <si>
    <t>Succo di mela</t>
  </si>
  <si>
    <t>Pasta Farro Integrale Bio</t>
  </si>
  <si>
    <t>Succo di arancia</t>
  </si>
  <si>
    <t>Noci</t>
  </si>
  <si>
    <t>g</t>
  </si>
  <si>
    <t>Passata di pomodoro Bio</t>
  </si>
  <si>
    <t>ml</t>
  </si>
  <si>
    <t>Kcal</t>
  </si>
  <si>
    <t>ω3</t>
  </si>
  <si>
    <t>ω6</t>
  </si>
  <si>
    <t xml:space="preserve"> ω3 : </t>
  </si>
  <si>
    <t xml:space="preserve">1   : </t>
  </si>
  <si>
    <t>Latte Soia Bio Lidl</t>
  </si>
  <si>
    <t>Fagioli Secchi Bio</t>
  </si>
  <si>
    <t>Quinoa Real Bio Veritas</t>
  </si>
  <si>
    <t xml:space="preserve"> </t>
  </si>
  <si>
    <t>Zucca</t>
  </si>
  <si>
    <t>Porri</t>
  </si>
  <si>
    <t>Radicchio</t>
  </si>
  <si>
    <t>Broccoli</t>
  </si>
  <si>
    <t>Cavolfiore Bio Auchan</t>
  </si>
  <si>
    <t>Semi di Chia</t>
  </si>
  <si>
    <t>Arroz Redondo Integral Eco</t>
  </si>
  <si>
    <t>Lenticchie Secche ECO veritas</t>
  </si>
  <si>
    <t>Fagioli Vetro GutBio</t>
  </si>
  <si>
    <t>Carota</t>
  </si>
  <si>
    <t xml:space="preserve">Cipolla </t>
  </si>
  <si>
    <t>Cacao Puro Magro Valor</t>
  </si>
  <si>
    <t>Cavolo Cappuccio Rosso</t>
  </si>
  <si>
    <t>http://www.magup.it</t>
  </si>
  <si>
    <t>1°giorno 1000kcal</t>
  </si>
  <si>
    <t>Successivi 750kcal</t>
  </si>
  <si>
    <t>Proteine</t>
  </si>
  <si>
    <t>Carboidrati</t>
  </si>
  <si>
    <t>Grassi</t>
  </si>
  <si>
    <t>Dieta Mima Digiuno</t>
  </si>
  <si>
    <t>Realizzato da MAGUP.IT</t>
  </si>
  <si>
    <t>Kcal %</t>
  </si>
  <si>
    <t>tot Kcal</t>
  </si>
  <si>
    <t>Gli spazi celesti della prima riga sono l'esempio delle celle che potete modificare, inserendo il nome del cibo che volete consumare e inserendo i valori nutrizionali che trovate sulla tabelle nutrizionali delle confezioni o su internet, nel caso si tratti di verdura sfusa. Tutto il resto lo fa il foglio excell in automatico.</t>
  </si>
  <si>
    <t>Schema</t>
  </si>
  <si>
    <t xml:space="preserve"> ω3 4/6g 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</si>
</sst>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0.0%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800000"/>
      <name val="Calibri"/>
      <family val="2"/>
      <scheme val="minor"/>
    </font>
    <font>
      <sz val="11"/>
      <color rgb="FF008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B08332"/>
      <name val="Calibri"/>
      <family val="2"/>
      <scheme val="minor"/>
    </font>
    <font>
      <b/>
      <sz val="11"/>
      <color theme="5" tint="-0.4999699890613556"/>
      <name val="Calibri"/>
      <family val="2"/>
      <scheme val="minor"/>
    </font>
    <font>
      <sz val="11"/>
      <color theme="5" tint="-0.4999699890613556"/>
      <name val="Calibri"/>
      <family val="2"/>
      <scheme val="minor"/>
    </font>
    <font>
      <b/>
      <sz val="11"/>
      <color theme="6" tint="-0.4999699890613556"/>
      <name val="Calibri"/>
      <family val="2"/>
      <scheme val="minor"/>
    </font>
    <font>
      <sz val="11"/>
      <color theme="6" tint="-0.4999699890613556"/>
      <name val="Calibri"/>
      <family val="2"/>
      <scheme val="minor"/>
    </font>
    <font>
      <b/>
      <sz val="11"/>
      <color rgb="FFCC9C13"/>
      <name val="Calibri"/>
      <family val="2"/>
      <scheme val="minor"/>
    </font>
    <font>
      <sz val="11"/>
      <color rgb="FFCC9C13"/>
      <name val="Calibri"/>
      <family val="2"/>
      <scheme val="minor"/>
    </font>
    <font>
      <b/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 val="single"/>
      <sz val="18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6" fillId="0" borderId="12" xfId="0" applyFont="1" applyBorder="1"/>
    <xf numFmtId="0" fontId="7" fillId="0" borderId="9" xfId="0" applyFont="1" applyBorder="1"/>
    <xf numFmtId="0" fontId="8" fillId="0" borderId="12" xfId="0" applyFont="1" applyBorder="1"/>
    <xf numFmtId="0" fontId="9" fillId="0" borderId="12" xfId="0" applyFont="1" applyBorder="1"/>
    <xf numFmtId="0" fontId="10" fillId="0" borderId="12" xfId="0" applyFont="1" applyBorder="1"/>
    <xf numFmtId="0" fontId="11" fillId="0" borderId="11" xfId="0" applyFont="1" applyBorder="1"/>
    <xf numFmtId="0" fontId="12" fillId="0" borderId="12" xfId="0" applyFont="1" applyBorder="1"/>
    <xf numFmtId="9" fontId="0" fillId="0" borderId="0" xfId="20" applyFont="1"/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6" fillId="0" borderId="9" xfId="0" applyFont="1" applyBorder="1" applyAlignment="1">
      <alignment horizontal="right"/>
    </xf>
    <xf numFmtId="1" fontId="0" fillId="0" borderId="11" xfId="0" applyNumberFormat="1" applyBorder="1" applyAlignment="1">
      <alignment horizontal="left"/>
    </xf>
    <xf numFmtId="49" fontId="15" fillId="0" borderId="6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7" fillId="0" borderId="12" xfId="0" applyFont="1" applyBorder="1"/>
    <xf numFmtId="2" fontId="0" fillId="0" borderId="9" xfId="0" applyNumberFormat="1" applyBorder="1" applyAlignment="1">
      <alignment horizontal="left"/>
    </xf>
    <xf numFmtId="0" fontId="0" fillId="0" borderId="11" xfId="0" applyBorder="1" applyAlignment="1">
      <alignment horizontal="right"/>
    </xf>
    <xf numFmtId="164" fontId="0" fillId="0" borderId="0" xfId="31" applyNumberFormat="1" applyFont="1"/>
    <xf numFmtId="165" fontId="18" fillId="0" borderId="0" xfId="20" applyNumberFormat="1" applyFont="1"/>
    <xf numFmtId="0" fontId="0" fillId="0" borderId="0" xfId="0" applyFill="1"/>
    <xf numFmtId="0" fontId="0" fillId="0" borderId="0" xfId="0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4" xfId="0" applyBorder="1" applyProtection="1">
      <protection locked="0"/>
    </xf>
    <xf numFmtId="0" fontId="15" fillId="0" borderId="1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5" fillId="0" borderId="0" xfId="0" applyNumberFormat="1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Fill="1" applyProtection="1">
      <protection locked="0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2" borderId="15" xfId="0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9" fillId="3" borderId="0" xfId="0" applyFont="1" applyFill="1" applyProtection="1">
      <protection/>
    </xf>
    <xf numFmtId="0" fontId="20" fillId="3" borderId="0" xfId="32" applyFont="1" applyFill="1" applyProtection="1">
      <protection/>
    </xf>
    <xf numFmtId="0" fontId="18" fillId="3" borderId="0" xfId="0" applyFont="1" applyFill="1" applyAlignment="1">
      <alignment horizontal="center"/>
    </xf>
    <xf numFmtId="0" fontId="0" fillId="3" borderId="0" xfId="0" applyFill="1"/>
    <xf numFmtId="9" fontId="0" fillId="3" borderId="0" xfId="0" applyNumberFormat="1" applyFill="1"/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uale" xfId="20"/>
    <cellStyle name="Collegamento ipertestuale" xfId="21"/>
    <cellStyle name="Collegamento visitato" xfId="22"/>
    <cellStyle name="Collegamento ipertestuale" xfId="23"/>
    <cellStyle name="Collegamento visitato" xfId="24"/>
    <cellStyle name="Collegamento ipertestuale" xfId="25"/>
    <cellStyle name="Collegamento visitato" xfId="26"/>
    <cellStyle name="Collegamento ipertestuale" xfId="27"/>
    <cellStyle name="Collegamento visitato" xfId="28"/>
    <cellStyle name="Collegamento ipertestuale" xfId="29"/>
    <cellStyle name="Collegamento visitato" xfId="30"/>
    <cellStyle name="Virgola" xfId="31"/>
    <cellStyle name="Collegamento ipertestuale" xfId="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gup.i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zoomScale="135" zoomScaleNormal="135" zoomScalePageLayoutView="135" workbookViewId="0" topLeftCell="A1">
      <selection activeCell="E34" sqref="E34"/>
    </sheetView>
  </sheetViews>
  <sheetFormatPr defaultColWidth="8.8515625" defaultRowHeight="15"/>
  <cols>
    <col min="1" max="1" width="26.57421875" style="0" customWidth="1"/>
    <col min="2" max="2" width="7.8515625" style="33" customWidth="1"/>
    <col min="3" max="3" width="3.57421875" style="33" customWidth="1"/>
    <col min="4" max="4" width="8.7109375" style="0" customWidth="1"/>
    <col min="5" max="5" width="11.140625" style="0" customWidth="1"/>
    <col min="6" max="6" width="6.8515625" style="0" customWidth="1"/>
    <col min="7" max="7" width="6.57421875" style="0" bestFit="1" customWidth="1"/>
    <col min="8" max="8" width="7.57421875" style="0" customWidth="1"/>
    <col min="9" max="9" width="5.421875" style="0" customWidth="1"/>
    <col min="10" max="10" width="5.8515625" style="0" customWidth="1"/>
    <col min="12" max="12" width="8.140625" style="0" customWidth="1"/>
    <col min="13" max="13" width="13.421875" style="0" customWidth="1"/>
    <col min="14" max="14" width="13.421875" style="0" bestFit="1" customWidth="1"/>
  </cols>
  <sheetData>
    <row r="1" spans="1:3" ht="15">
      <c r="A1" s="63" t="s">
        <v>55</v>
      </c>
      <c r="C1"/>
    </row>
    <row r="2" spans="1:15" ht="15">
      <c r="A2" s="34" t="s">
        <v>0</v>
      </c>
      <c r="B2" s="62" t="s">
        <v>5</v>
      </c>
      <c r="C2"/>
      <c r="D2" s="58" t="s">
        <v>1</v>
      </c>
      <c r="E2" s="59" t="s">
        <v>2</v>
      </c>
      <c r="F2" s="60" t="s">
        <v>3</v>
      </c>
      <c r="G2" s="61" t="s">
        <v>4</v>
      </c>
      <c r="H2" s="21" t="s">
        <v>24</v>
      </c>
      <c r="I2" s="22" t="s">
        <v>25</v>
      </c>
      <c r="J2" s="10" t="s">
        <v>6</v>
      </c>
      <c r="K2" s="11" t="s">
        <v>7</v>
      </c>
      <c r="L2" s="11" t="s">
        <v>8</v>
      </c>
      <c r="M2" s="12" t="s">
        <v>9</v>
      </c>
      <c r="N2" s="21" t="s">
        <v>24</v>
      </c>
      <c r="O2" s="22" t="s">
        <v>25</v>
      </c>
    </row>
    <row r="3" spans="1:15" ht="15">
      <c r="A3" s="64" t="s">
        <v>30</v>
      </c>
      <c r="B3" s="64"/>
      <c r="C3" s="33" t="s">
        <v>20</v>
      </c>
      <c r="D3" s="65">
        <v>15</v>
      </c>
      <c r="E3" s="66">
        <v>63</v>
      </c>
      <c r="F3" s="67">
        <v>5</v>
      </c>
      <c r="G3" s="68">
        <v>390</v>
      </c>
      <c r="H3" s="69"/>
      <c r="I3" s="70"/>
      <c r="J3" s="1">
        <f aca="true" t="shared" si="0" ref="J3:J25">B3*D3/100</f>
        <v>0</v>
      </c>
      <c r="K3" s="2">
        <f aca="true" t="shared" si="1" ref="K3:K25">B3*E3/100</f>
        <v>0</v>
      </c>
      <c r="L3" s="2">
        <f aca="true" t="shared" si="2" ref="L3:L25">B3*F3/100</f>
        <v>0</v>
      </c>
      <c r="M3" s="3">
        <f aca="true" t="shared" si="3" ref="M3:M25">G3*B3/100</f>
        <v>0</v>
      </c>
      <c r="N3" s="1">
        <f>B3/100*H3</f>
        <v>0</v>
      </c>
      <c r="O3" s="3">
        <f>B3/100*I3</f>
        <v>0</v>
      </c>
    </row>
    <row r="4" spans="1:15" ht="15">
      <c r="A4" s="35" t="s">
        <v>17</v>
      </c>
      <c r="B4" s="35"/>
      <c r="C4" s="33" t="s">
        <v>20</v>
      </c>
      <c r="D4" s="39">
        <v>12.4</v>
      </c>
      <c r="E4" s="40">
        <v>73.8</v>
      </c>
      <c r="F4" s="41">
        <v>2.16</v>
      </c>
      <c r="G4" s="42">
        <v>363</v>
      </c>
      <c r="H4" s="43"/>
      <c r="I4" s="44"/>
      <c r="J4" s="4">
        <f t="shared" si="0"/>
        <v>0</v>
      </c>
      <c r="K4" s="5">
        <f t="shared" si="1"/>
        <v>0</v>
      </c>
      <c r="L4" s="5">
        <f t="shared" si="2"/>
        <v>0</v>
      </c>
      <c r="M4" s="6">
        <f t="shared" si="3"/>
        <v>0</v>
      </c>
      <c r="N4" s="1">
        <f aca="true" t="shared" si="4" ref="N4:N25">B4/100*H4</f>
        <v>0</v>
      </c>
      <c r="O4" s="3">
        <f aca="true" t="shared" si="5" ref="O4:O25">B4/100*I4</f>
        <v>0</v>
      </c>
    </row>
    <row r="5" spans="1:15" ht="15">
      <c r="A5" s="35" t="s">
        <v>13</v>
      </c>
      <c r="B5" s="35"/>
      <c r="C5" s="33" t="s">
        <v>20</v>
      </c>
      <c r="D5" s="39">
        <v>12.2</v>
      </c>
      <c r="E5" s="40">
        <v>66.9</v>
      </c>
      <c r="F5" s="41">
        <v>1.7</v>
      </c>
      <c r="G5" s="42">
        <v>345</v>
      </c>
      <c r="H5" s="43"/>
      <c r="I5" s="44"/>
      <c r="J5" s="4">
        <f t="shared" si="0"/>
        <v>0</v>
      </c>
      <c r="K5" s="5">
        <f t="shared" si="1"/>
        <v>0</v>
      </c>
      <c r="L5" s="5">
        <f t="shared" si="2"/>
        <v>0</v>
      </c>
      <c r="M5" s="6">
        <f t="shared" si="3"/>
        <v>0</v>
      </c>
      <c r="N5" s="1">
        <f t="shared" si="4"/>
        <v>0</v>
      </c>
      <c r="O5" s="3">
        <f t="shared" si="5"/>
        <v>0</v>
      </c>
    </row>
    <row r="6" spans="1:15" ht="15">
      <c r="A6" s="35" t="s">
        <v>14</v>
      </c>
      <c r="B6" s="35">
        <v>50</v>
      </c>
      <c r="C6" s="33" t="s">
        <v>20</v>
      </c>
      <c r="D6" s="39">
        <v>0</v>
      </c>
      <c r="E6" s="40">
        <v>0</v>
      </c>
      <c r="F6" s="41">
        <v>92</v>
      </c>
      <c r="G6" s="42">
        <v>828</v>
      </c>
      <c r="H6" s="43">
        <v>0.76</v>
      </c>
      <c r="I6" s="44">
        <v>9.8</v>
      </c>
      <c r="J6" s="4">
        <f t="shared" si="0"/>
        <v>0</v>
      </c>
      <c r="K6" s="5">
        <f t="shared" si="1"/>
        <v>0</v>
      </c>
      <c r="L6" s="5">
        <f t="shared" si="2"/>
        <v>46</v>
      </c>
      <c r="M6" s="6">
        <f t="shared" si="3"/>
        <v>414</v>
      </c>
      <c r="N6" s="1">
        <f t="shared" si="4"/>
        <v>0.38</v>
      </c>
      <c r="O6" s="3">
        <f t="shared" si="5"/>
        <v>4.9</v>
      </c>
    </row>
    <row r="7" spans="1:15" ht="15">
      <c r="A7" s="35" t="s">
        <v>29</v>
      </c>
      <c r="B7" s="35"/>
      <c r="C7" s="33" t="s">
        <v>20</v>
      </c>
      <c r="D7" s="39">
        <v>20.4</v>
      </c>
      <c r="E7" s="40">
        <v>33.8</v>
      </c>
      <c r="F7" s="41">
        <v>2.1</v>
      </c>
      <c r="G7" s="42">
        <v>286</v>
      </c>
      <c r="H7" s="43"/>
      <c r="I7" s="44"/>
      <c r="J7" s="4">
        <f t="shared" si="0"/>
        <v>0</v>
      </c>
      <c r="K7" s="5">
        <f t="shared" si="1"/>
        <v>0</v>
      </c>
      <c r="L7" s="5">
        <f t="shared" si="2"/>
        <v>0</v>
      </c>
      <c r="M7" s="6">
        <f t="shared" si="3"/>
        <v>0</v>
      </c>
      <c r="N7" s="1">
        <f t="shared" si="4"/>
        <v>0</v>
      </c>
      <c r="O7" s="3">
        <f t="shared" si="5"/>
        <v>0</v>
      </c>
    </row>
    <row r="8" spans="1:15" ht="15">
      <c r="A8" s="35" t="s">
        <v>40</v>
      </c>
      <c r="B8" s="35"/>
      <c r="C8" s="33" t="s">
        <v>20</v>
      </c>
      <c r="D8" s="39">
        <v>4.3</v>
      </c>
      <c r="E8" s="40">
        <v>11</v>
      </c>
      <c r="F8" s="41">
        <v>0.6</v>
      </c>
      <c r="G8" s="42">
        <v>76</v>
      </c>
      <c r="H8" s="43"/>
      <c r="I8" s="44"/>
      <c r="J8" s="4">
        <f t="shared" si="0"/>
        <v>0</v>
      </c>
      <c r="K8" s="5">
        <f t="shared" si="1"/>
        <v>0</v>
      </c>
      <c r="L8" s="5">
        <f t="shared" si="2"/>
        <v>0</v>
      </c>
      <c r="M8" s="6">
        <f t="shared" si="3"/>
        <v>0</v>
      </c>
      <c r="N8" s="1">
        <f t="shared" si="4"/>
        <v>0</v>
      </c>
      <c r="O8" s="3">
        <f t="shared" si="5"/>
        <v>0</v>
      </c>
    </row>
    <row r="9" spans="1:15" ht="15">
      <c r="A9" s="35" t="s">
        <v>43</v>
      </c>
      <c r="B9" s="35"/>
      <c r="C9" s="33" t="s">
        <v>20</v>
      </c>
      <c r="D9" s="39">
        <v>25.5</v>
      </c>
      <c r="E9" s="40">
        <v>16.3</v>
      </c>
      <c r="F9" s="41">
        <v>16</v>
      </c>
      <c r="G9" s="42">
        <v>375</v>
      </c>
      <c r="H9" s="43"/>
      <c r="I9" s="44"/>
      <c r="J9" s="4">
        <f t="shared" si="0"/>
        <v>0</v>
      </c>
      <c r="K9" s="5">
        <f t="shared" si="1"/>
        <v>0</v>
      </c>
      <c r="L9" s="5">
        <f t="shared" si="2"/>
        <v>0</v>
      </c>
      <c r="M9" s="6">
        <f t="shared" si="3"/>
        <v>0</v>
      </c>
      <c r="N9" s="1">
        <f t="shared" si="4"/>
        <v>0</v>
      </c>
      <c r="O9" s="3">
        <f t="shared" si="5"/>
        <v>0</v>
      </c>
    </row>
    <row r="10" spans="1:15" ht="15">
      <c r="A10" s="35" t="s">
        <v>28</v>
      </c>
      <c r="B10" s="35"/>
      <c r="C10" s="33" t="s">
        <v>22</v>
      </c>
      <c r="D10" s="39">
        <v>3.2</v>
      </c>
      <c r="E10" s="40">
        <v>1</v>
      </c>
      <c r="F10" s="41">
        <v>1.8</v>
      </c>
      <c r="G10" s="42">
        <v>33</v>
      </c>
      <c r="H10" s="43">
        <v>0.14</v>
      </c>
      <c r="I10" s="44">
        <v>0.9</v>
      </c>
      <c r="J10" s="4">
        <f t="shared" si="0"/>
        <v>0</v>
      </c>
      <c r="K10" s="5">
        <f t="shared" si="1"/>
        <v>0</v>
      </c>
      <c r="L10" s="5">
        <f t="shared" si="2"/>
        <v>0</v>
      </c>
      <c r="M10" s="6">
        <f t="shared" si="3"/>
        <v>0</v>
      </c>
      <c r="N10" s="1">
        <f t="shared" si="4"/>
        <v>0</v>
      </c>
      <c r="O10" s="3">
        <f t="shared" si="5"/>
        <v>0</v>
      </c>
    </row>
    <row r="11" spans="1:15" ht="15">
      <c r="A11" s="36" t="s">
        <v>15</v>
      </c>
      <c r="B11" s="36"/>
      <c r="C11" s="57" t="s">
        <v>20</v>
      </c>
      <c r="D11" s="45">
        <v>0.95</v>
      </c>
      <c r="E11" s="46">
        <v>9.27</v>
      </c>
      <c r="F11" s="47">
        <v>0.15</v>
      </c>
      <c r="G11" s="48">
        <v>40</v>
      </c>
      <c r="H11" s="43"/>
      <c r="I11" s="44"/>
      <c r="J11" s="4">
        <f t="shared" si="0"/>
        <v>0</v>
      </c>
      <c r="K11" s="5">
        <f t="shared" si="1"/>
        <v>0</v>
      </c>
      <c r="L11" s="5">
        <f t="shared" si="2"/>
        <v>0</v>
      </c>
      <c r="M11" s="6">
        <f t="shared" si="3"/>
        <v>0</v>
      </c>
      <c r="N11" s="1">
        <f t="shared" si="4"/>
        <v>0</v>
      </c>
      <c r="O11" s="3">
        <f t="shared" si="5"/>
        <v>0</v>
      </c>
    </row>
    <row r="12" spans="1:15" ht="15">
      <c r="A12" s="36" t="s">
        <v>16</v>
      </c>
      <c r="B12" s="36"/>
      <c r="C12" s="57" t="s">
        <v>20</v>
      </c>
      <c r="D12" s="45">
        <v>0.1</v>
      </c>
      <c r="E12" s="46">
        <v>11</v>
      </c>
      <c r="F12" s="47">
        <v>0</v>
      </c>
      <c r="G12" s="48">
        <v>46</v>
      </c>
      <c r="H12" s="43"/>
      <c r="I12" s="44"/>
      <c r="J12" s="4">
        <f t="shared" si="0"/>
        <v>0</v>
      </c>
      <c r="K12" s="5">
        <f t="shared" si="1"/>
        <v>0</v>
      </c>
      <c r="L12" s="5">
        <f t="shared" si="2"/>
        <v>0</v>
      </c>
      <c r="M12" s="6">
        <f t="shared" si="3"/>
        <v>0</v>
      </c>
      <c r="N12" s="1">
        <f t="shared" si="4"/>
        <v>0</v>
      </c>
      <c r="O12" s="3">
        <f t="shared" si="5"/>
        <v>0</v>
      </c>
    </row>
    <row r="13" spans="1:15" ht="15">
      <c r="A13" s="36" t="s">
        <v>18</v>
      </c>
      <c r="B13" s="36"/>
      <c r="C13" s="57" t="s">
        <v>20</v>
      </c>
      <c r="D13" s="45">
        <v>0.7</v>
      </c>
      <c r="E13" s="46">
        <v>10</v>
      </c>
      <c r="F13" s="47">
        <v>0.2</v>
      </c>
      <c r="G13" s="48">
        <v>45</v>
      </c>
      <c r="H13" s="43"/>
      <c r="I13" s="44"/>
      <c r="J13" s="4">
        <f t="shared" si="0"/>
        <v>0</v>
      </c>
      <c r="K13" s="5">
        <f t="shared" si="1"/>
        <v>0</v>
      </c>
      <c r="L13" s="5">
        <f t="shared" si="2"/>
        <v>0</v>
      </c>
      <c r="M13" s="6">
        <f t="shared" si="3"/>
        <v>0</v>
      </c>
      <c r="N13" s="1">
        <f t="shared" si="4"/>
        <v>0</v>
      </c>
      <c r="O13" s="3">
        <f t="shared" si="5"/>
        <v>0</v>
      </c>
    </row>
    <row r="14" spans="1:15" ht="15">
      <c r="A14" s="35" t="s">
        <v>42</v>
      </c>
      <c r="B14" s="35"/>
      <c r="C14" s="33" t="s">
        <v>20</v>
      </c>
      <c r="D14" s="39">
        <v>1.1</v>
      </c>
      <c r="E14" s="40">
        <v>9</v>
      </c>
      <c r="F14" s="41">
        <v>0.1</v>
      </c>
      <c r="G14" s="42">
        <v>40</v>
      </c>
      <c r="H14" s="43"/>
      <c r="I14" s="44"/>
      <c r="J14" s="4">
        <f t="shared" si="0"/>
        <v>0</v>
      </c>
      <c r="K14" s="5">
        <f t="shared" si="1"/>
        <v>0</v>
      </c>
      <c r="L14" s="5">
        <f t="shared" si="2"/>
        <v>0</v>
      </c>
      <c r="M14" s="6">
        <f t="shared" si="3"/>
        <v>0</v>
      </c>
      <c r="N14" s="1">
        <f t="shared" si="4"/>
        <v>0</v>
      </c>
      <c r="O14" s="3">
        <f t="shared" si="5"/>
        <v>0</v>
      </c>
    </row>
    <row r="15" spans="1:15" ht="15">
      <c r="A15" s="35" t="s">
        <v>19</v>
      </c>
      <c r="B15" s="35">
        <v>40</v>
      </c>
      <c r="C15" s="33" t="s">
        <v>20</v>
      </c>
      <c r="D15" s="39">
        <v>15.4</v>
      </c>
      <c r="E15" s="40">
        <v>12.5</v>
      </c>
      <c r="F15" s="41">
        <v>64</v>
      </c>
      <c r="G15" s="42">
        <v>680</v>
      </c>
      <c r="H15" s="43">
        <v>7.15</v>
      </c>
      <c r="I15" s="44">
        <v>25</v>
      </c>
      <c r="J15" s="4">
        <f t="shared" si="0"/>
        <v>6.16</v>
      </c>
      <c r="K15" s="5">
        <f t="shared" si="1"/>
        <v>5</v>
      </c>
      <c r="L15" s="5">
        <f t="shared" si="2"/>
        <v>25.6</v>
      </c>
      <c r="M15" s="6">
        <f t="shared" si="3"/>
        <v>272</v>
      </c>
      <c r="N15" s="1">
        <f t="shared" si="4"/>
        <v>2.8600000000000003</v>
      </c>
      <c r="O15" s="3">
        <f t="shared" si="5"/>
        <v>10</v>
      </c>
    </row>
    <row r="16" spans="1:15" ht="15">
      <c r="A16" s="35" t="s">
        <v>41</v>
      </c>
      <c r="B16" s="35"/>
      <c r="C16" s="33" t="s">
        <v>20</v>
      </c>
      <c r="D16" s="39">
        <v>0.93</v>
      </c>
      <c r="E16" s="40">
        <v>9.58</v>
      </c>
      <c r="F16" s="41">
        <v>0.3</v>
      </c>
      <c r="G16" s="42">
        <v>41</v>
      </c>
      <c r="H16" s="43"/>
      <c r="I16" s="44"/>
      <c r="J16" s="4">
        <f t="shared" si="0"/>
        <v>0</v>
      </c>
      <c r="K16" s="5">
        <f t="shared" si="1"/>
        <v>0</v>
      </c>
      <c r="L16" s="5">
        <f t="shared" si="2"/>
        <v>0</v>
      </c>
      <c r="M16" s="6">
        <f t="shared" si="3"/>
        <v>0</v>
      </c>
      <c r="N16" s="1">
        <f t="shared" si="4"/>
        <v>0</v>
      </c>
      <c r="O16" s="3">
        <f t="shared" si="5"/>
        <v>0</v>
      </c>
    </row>
    <row r="17" spans="1:15" ht="15">
      <c r="A17" s="35" t="s">
        <v>36</v>
      </c>
      <c r="B17" s="35"/>
      <c r="C17" s="33" t="s">
        <v>20</v>
      </c>
      <c r="D17" s="39">
        <v>3.2</v>
      </c>
      <c r="E17" s="40">
        <v>2.7</v>
      </c>
      <c r="F17" s="41">
        <v>0.2</v>
      </c>
      <c r="G17" s="42">
        <v>30</v>
      </c>
      <c r="H17" s="43"/>
      <c r="I17" s="44"/>
      <c r="J17" s="4">
        <f t="shared" si="0"/>
        <v>0</v>
      </c>
      <c r="K17" s="5">
        <f t="shared" si="1"/>
        <v>0</v>
      </c>
      <c r="L17" s="5">
        <f t="shared" si="2"/>
        <v>0</v>
      </c>
      <c r="M17" s="6">
        <f t="shared" si="3"/>
        <v>0</v>
      </c>
      <c r="N17" s="1">
        <f t="shared" si="4"/>
        <v>0</v>
      </c>
      <c r="O17" s="3">
        <f t="shared" si="5"/>
        <v>0</v>
      </c>
    </row>
    <row r="18" spans="1:15" ht="15">
      <c r="A18" s="35" t="s">
        <v>37</v>
      </c>
      <c r="B18" s="35"/>
      <c r="C18" s="33" t="s">
        <v>20</v>
      </c>
      <c r="D18" s="39">
        <v>17</v>
      </c>
      <c r="E18" s="40">
        <v>42</v>
      </c>
      <c r="F18" s="41">
        <v>31</v>
      </c>
      <c r="G18" s="42">
        <v>486</v>
      </c>
      <c r="H18" s="43">
        <v>20</v>
      </c>
      <c r="I18" s="44"/>
      <c r="J18" s="4">
        <f t="shared" si="0"/>
        <v>0</v>
      </c>
      <c r="K18" s="5">
        <f t="shared" si="1"/>
        <v>0</v>
      </c>
      <c r="L18" s="5">
        <f t="shared" si="2"/>
        <v>0</v>
      </c>
      <c r="M18" s="6">
        <f t="shared" si="3"/>
        <v>0</v>
      </c>
      <c r="N18" s="1">
        <f t="shared" si="4"/>
        <v>0</v>
      </c>
      <c r="O18" s="3">
        <f t="shared" si="5"/>
        <v>0</v>
      </c>
    </row>
    <row r="19" spans="1:15" ht="15">
      <c r="A19" s="35" t="s">
        <v>38</v>
      </c>
      <c r="B19" s="35"/>
      <c r="C19" s="33" t="s">
        <v>20</v>
      </c>
      <c r="D19" s="39">
        <v>8.12</v>
      </c>
      <c r="E19" s="40">
        <v>80.66</v>
      </c>
      <c r="F19" s="49">
        <v>1.21</v>
      </c>
      <c r="G19" s="42">
        <v>379.2</v>
      </c>
      <c r="H19" s="43"/>
      <c r="I19" s="44"/>
      <c r="J19" s="4">
        <f t="shared" si="0"/>
        <v>0</v>
      </c>
      <c r="K19" s="5">
        <f t="shared" si="1"/>
        <v>0</v>
      </c>
      <c r="L19" s="5">
        <f t="shared" si="2"/>
        <v>0</v>
      </c>
      <c r="M19" s="6">
        <f t="shared" si="3"/>
        <v>0</v>
      </c>
      <c r="N19" s="1">
        <f t="shared" si="4"/>
        <v>0</v>
      </c>
      <c r="O19" s="3">
        <f t="shared" si="5"/>
        <v>0</v>
      </c>
    </row>
    <row r="20" spans="1:15" ht="15">
      <c r="A20" s="35" t="s">
        <v>39</v>
      </c>
      <c r="B20" s="35"/>
      <c r="C20" s="33" t="s">
        <v>20</v>
      </c>
      <c r="D20" s="39">
        <v>25.8</v>
      </c>
      <c r="E20" s="40">
        <v>39</v>
      </c>
      <c r="F20" s="41">
        <v>1</v>
      </c>
      <c r="G20" s="42">
        <v>353</v>
      </c>
      <c r="H20" s="43"/>
      <c r="I20" s="44"/>
      <c r="J20" s="4">
        <f t="shared" si="0"/>
        <v>0</v>
      </c>
      <c r="K20" s="5">
        <f t="shared" si="1"/>
        <v>0</v>
      </c>
      <c r="L20" s="5">
        <f t="shared" si="2"/>
        <v>0</v>
      </c>
      <c r="M20" s="6">
        <f t="shared" si="3"/>
        <v>0</v>
      </c>
      <c r="N20" s="1">
        <f t="shared" si="4"/>
        <v>0</v>
      </c>
      <c r="O20" s="3">
        <f t="shared" si="5"/>
        <v>0</v>
      </c>
    </row>
    <row r="21" spans="1:15" ht="15">
      <c r="A21" s="38" t="s">
        <v>44</v>
      </c>
      <c r="B21" s="35">
        <v>300</v>
      </c>
      <c r="C21" s="33" t="s">
        <v>20</v>
      </c>
      <c r="D21" s="39">
        <v>1.9</v>
      </c>
      <c r="E21" s="40">
        <v>2.7</v>
      </c>
      <c r="F21" s="41">
        <v>0.2</v>
      </c>
      <c r="G21" s="42">
        <v>20</v>
      </c>
      <c r="H21" s="43"/>
      <c r="I21" s="44"/>
      <c r="J21" s="4">
        <f t="shared" si="0"/>
        <v>5.7</v>
      </c>
      <c r="K21" s="5">
        <f t="shared" si="1"/>
        <v>8.1</v>
      </c>
      <c r="L21" s="5">
        <f t="shared" si="2"/>
        <v>0.6</v>
      </c>
      <c r="M21" s="6">
        <f t="shared" si="3"/>
        <v>60</v>
      </c>
      <c r="N21" s="1">
        <f t="shared" si="4"/>
        <v>0</v>
      </c>
      <c r="O21" s="3">
        <f t="shared" si="5"/>
        <v>0</v>
      </c>
    </row>
    <row r="22" spans="1:15" ht="15">
      <c r="A22" s="35" t="s">
        <v>32</v>
      </c>
      <c r="B22" s="35"/>
      <c r="C22" s="33" t="s">
        <v>20</v>
      </c>
      <c r="D22" s="39">
        <v>1</v>
      </c>
      <c r="E22" s="46">
        <v>6</v>
      </c>
      <c r="F22" s="47">
        <v>0.1</v>
      </c>
      <c r="G22" s="50">
        <v>26</v>
      </c>
      <c r="H22" s="33"/>
      <c r="I22" s="33"/>
      <c r="J22" s="4">
        <f t="shared" si="0"/>
        <v>0</v>
      </c>
      <c r="K22" s="5">
        <f t="shared" si="1"/>
        <v>0</v>
      </c>
      <c r="L22" s="5">
        <f t="shared" si="2"/>
        <v>0</v>
      </c>
      <c r="M22" s="6">
        <f t="shared" si="3"/>
        <v>0</v>
      </c>
      <c r="N22" s="1">
        <f t="shared" si="4"/>
        <v>0</v>
      </c>
      <c r="O22" s="3">
        <f t="shared" si="5"/>
        <v>0</v>
      </c>
    </row>
    <row r="23" spans="1:15" ht="15">
      <c r="A23" s="35" t="s">
        <v>33</v>
      </c>
      <c r="B23" s="35"/>
      <c r="C23" s="33" t="s">
        <v>20</v>
      </c>
      <c r="D23" s="39">
        <v>1.6</v>
      </c>
      <c r="E23" s="46">
        <v>3.7</v>
      </c>
      <c r="F23" s="47">
        <v>0.3</v>
      </c>
      <c r="G23" s="50">
        <v>23</v>
      </c>
      <c r="H23" s="33"/>
      <c r="I23" s="33"/>
      <c r="J23" s="4">
        <f t="shared" si="0"/>
        <v>0</v>
      </c>
      <c r="K23" s="5">
        <f t="shared" si="1"/>
        <v>0</v>
      </c>
      <c r="L23" s="5">
        <f t="shared" si="2"/>
        <v>0</v>
      </c>
      <c r="M23" s="6">
        <f t="shared" si="3"/>
        <v>0</v>
      </c>
      <c r="N23" s="1">
        <f t="shared" si="4"/>
        <v>0</v>
      </c>
      <c r="O23" s="3">
        <f t="shared" si="5"/>
        <v>0</v>
      </c>
    </row>
    <row r="24" spans="1:15" ht="15">
      <c r="A24" s="35" t="s">
        <v>34</v>
      </c>
      <c r="B24" s="35"/>
      <c r="C24" s="33" t="s">
        <v>20</v>
      </c>
      <c r="D24" s="39">
        <v>1.4</v>
      </c>
      <c r="E24" s="46">
        <v>4.5</v>
      </c>
      <c r="F24" s="47">
        <v>0.2</v>
      </c>
      <c r="G24" s="50">
        <v>23</v>
      </c>
      <c r="H24" s="33"/>
      <c r="I24" s="33"/>
      <c r="J24" s="4">
        <f t="shared" si="0"/>
        <v>0</v>
      </c>
      <c r="K24" s="5">
        <f t="shared" si="1"/>
        <v>0</v>
      </c>
      <c r="L24" s="5">
        <f t="shared" si="2"/>
        <v>0</v>
      </c>
      <c r="M24" s="6">
        <f t="shared" si="3"/>
        <v>0</v>
      </c>
      <c r="N24" s="1">
        <f t="shared" si="4"/>
        <v>0</v>
      </c>
      <c r="O24" s="3">
        <f t="shared" si="5"/>
        <v>0</v>
      </c>
    </row>
    <row r="25" spans="1:15" ht="15">
      <c r="A25" s="35" t="s">
        <v>35</v>
      </c>
      <c r="B25" s="35">
        <v>700</v>
      </c>
      <c r="C25" s="33" t="s">
        <v>20</v>
      </c>
      <c r="D25" s="39">
        <v>3</v>
      </c>
      <c r="E25" s="46">
        <v>2.4</v>
      </c>
      <c r="F25" s="47">
        <v>0.4</v>
      </c>
      <c r="G25" s="50">
        <v>25</v>
      </c>
      <c r="H25" s="33"/>
      <c r="I25" s="33"/>
      <c r="J25" s="4">
        <f t="shared" si="0"/>
        <v>21</v>
      </c>
      <c r="K25" s="5">
        <f t="shared" si="1"/>
        <v>16.8</v>
      </c>
      <c r="L25" s="5">
        <f t="shared" si="2"/>
        <v>2.8</v>
      </c>
      <c r="M25" s="6">
        <f t="shared" si="3"/>
        <v>175</v>
      </c>
      <c r="N25" s="1">
        <f t="shared" si="4"/>
        <v>0</v>
      </c>
      <c r="O25" s="3">
        <f t="shared" si="5"/>
        <v>0</v>
      </c>
    </row>
    <row r="26" spans="1:15" ht="15">
      <c r="A26" s="37" t="s">
        <v>21</v>
      </c>
      <c r="B26" s="37"/>
      <c r="C26" s="33" t="s">
        <v>20</v>
      </c>
      <c r="D26" s="51">
        <v>1.6</v>
      </c>
      <c r="E26" s="52">
        <v>5.2</v>
      </c>
      <c r="F26" s="53">
        <v>0</v>
      </c>
      <c r="G26" s="54">
        <v>31</v>
      </c>
      <c r="H26" s="55"/>
      <c r="I26" s="56"/>
      <c r="J26" s="7">
        <f>B26*D26/100</f>
        <v>0</v>
      </c>
      <c r="K26" s="8">
        <f>B26*E26/100</f>
        <v>0</v>
      </c>
      <c r="L26" s="8">
        <f>B26*F26/100</f>
        <v>0</v>
      </c>
      <c r="M26" s="9">
        <f>G26*B26/100</f>
        <v>0</v>
      </c>
      <c r="N26" s="10">
        <f>B26/100*H26</f>
        <v>0</v>
      </c>
      <c r="O26" s="12">
        <f>B26/100*I26</f>
        <v>0</v>
      </c>
    </row>
    <row r="27" spans="1:15" ht="25">
      <c r="A27" s="71" t="s">
        <v>52</v>
      </c>
      <c r="B27" s="57"/>
      <c r="C27" s="32"/>
      <c r="D27" s="32"/>
      <c r="J27" s="13" t="s">
        <v>10</v>
      </c>
      <c r="K27" s="15" t="s">
        <v>11</v>
      </c>
      <c r="L27" s="17" t="s">
        <v>12</v>
      </c>
      <c r="M27" s="27" t="s">
        <v>54</v>
      </c>
      <c r="N27" s="26"/>
      <c r="O27" s="26"/>
    </row>
    <row r="28" spans="1:15" ht="25">
      <c r="A28" s="72" t="s">
        <v>45</v>
      </c>
      <c r="B28" s="57"/>
      <c r="C28" s="32"/>
      <c r="D28" s="32"/>
      <c r="F28" s="23" t="s">
        <v>26</v>
      </c>
      <c r="G28" s="12" t="s">
        <v>25</v>
      </c>
      <c r="J28" s="19">
        <f>SUM(J3:J26)</f>
        <v>32.86</v>
      </c>
      <c r="K28" s="19">
        <f>SUM(K3:K26)</f>
        <v>29.9</v>
      </c>
      <c r="L28" s="19">
        <f>SUM(L3:L26)</f>
        <v>74.99999999999999</v>
      </c>
      <c r="M28" s="27">
        <f>SUM(M3:M26)</f>
        <v>921</v>
      </c>
      <c r="O28" s="5"/>
    </row>
    <row r="29" spans="3:14" ht="15">
      <c r="C29"/>
      <c r="F29" s="25" t="s">
        <v>27</v>
      </c>
      <c r="G29" s="24">
        <f>G30/F30</f>
        <v>4.598765432098765</v>
      </c>
      <c r="N29" s="5"/>
    </row>
    <row r="30" spans="1:13" ht="15">
      <c r="A30" s="33" t="s">
        <v>31</v>
      </c>
      <c r="C30"/>
      <c r="E30" t="s">
        <v>57</v>
      </c>
      <c r="F30" s="28">
        <f>SUM(N3:N26)</f>
        <v>3.24</v>
      </c>
      <c r="G30" s="29">
        <f>SUM(O3:O26)</f>
        <v>14.9</v>
      </c>
      <c r="H30" t="s">
        <v>20</v>
      </c>
      <c r="J30" s="14">
        <f>J28*4</f>
        <v>131.44</v>
      </c>
      <c r="K30" s="16">
        <f>K28*4</f>
        <v>119.6</v>
      </c>
      <c r="L30" s="18">
        <f>L28*9</f>
        <v>674.9999999999999</v>
      </c>
      <c r="M30" t="s">
        <v>23</v>
      </c>
    </row>
    <row r="31" spans="1:12" ht="15">
      <c r="A31" s="33"/>
      <c r="C31"/>
      <c r="G31" s="30">
        <f>G30*9</f>
        <v>134.1</v>
      </c>
      <c r="H31" t="s">
        <v>23</v>
      </c>
      <c r="J31" s="20">
        <f>J30/SUM(J30:L30)</f>
        <v>0.1419377132737247</v>
      </c>
      <c r="K31" s="20">
        <f>K30/SUM(J30:L30)</f>
        <v>0.1291520884627014</v>
      </c>
      <c r="L31" s="20">
        <f>L30/SUM(J30:L30)</f>
        <v>0.728910198263574</v>
      </c>
    </row>
    <row r="32" spans="1:13" ht="15">
      <c r="A32" s="33"/>
      <c r="C32"/>
      <c r="G32" s="31">
        <f>G31/SUM(J30:L30)</f>
        <v>0.14481015938836336</v>
      </c>
      <c r="H32" t="s">
        <v>53</v>
      </c>
      <c r="M32" s="73" t="s">
        <v>56</v>
      </c>
    </row>
    <row r="33" spans="1:13" ht="15">
      <c r="A33" s="33"/>
      <c r="C33"/>
      <c r="J33" s="73" t="s">
        <v>48</v>
      </c>
      <c r="K33" s="73" t="s">
        <v>49</v>
      </c>
      <c r="L33" s="73" t="s">
        <v>50</v>
      </c>
      <c r="M33" s="73" t="s">
        <v>51</v>
      </c>
    </row>
    <row r="34" spans="1:13" ht="15">
      <c r="A34" s="33"/>
      <c r="C34"/>
      <c r="J34" s="75">
        <v>0.1</v>
      </c>
      <c r="K34" s="75">
        <v>0.34</v>
      </c>
      <c r="L34" s="75">
        <v>0.56</v>
      </c>
      <c r="M34" s="74" t="s">
        <v>46</v>
      </c>
    </row>
    <row r="35" spans="1:13" ht="15">
      <c r="A35" s="33"/>
      <c r="C35"/>
      <c r="J35" s="75">
        <v>0.09</v>
      </c>
      <c r="K35" s="75">
        <v>0.47</v>
      </c>
      <c r="L35" s="75">
        <v>0.44</v>
      </c>
      <c r="M35" s="74" t="s">
        <v>47</v>
      </c>
    </row>
    <row r="36" spans="1:3" ht="15">
      <c r="A36" s="33"/>
      <c r="C36"/>
    </row>
    <row r="37" spans="1:3" ht="15">
      <c r="A37" s="33"/>
      <c r="C37"/>
    </row>
  </sheetData>
  <sheetProtection formatCells="0" formatColumns="0" formatRows="0"/>
  <hyperlinks>
    <hyperlink ref="A28" r:id="rId1" display="http://www.magup.i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150" zoomScaleNormal="150" zoomScalePageLayoutView="150" workbookViewId="0" topLeftCell="A1">
      <selection activeCell="A1" sqref="A1:P27"/>
    </sheetView>
  </sheetViews>
  <sheetFormatPr defaultColWidth="8.8515625" defaultRowHeight="15"/>
  <cols>
    <col min="1" max="1" width="3.421875" style="0" customWidth="1"/>
    <col min="2" max="2" width="20.421875" style="0" customWidth="1"/>
    <col min="9" max="9" width="6.421875" style="0" customWidth="1"/>
    <col min="10" max="10" width="5.57421875" style="0" customWidth="1"/>
  </cols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MagUp.it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Tabella Calcola Valori Nutritivi</dc:title>
  <dc:subject/>
  <dc:creator>Mattias Demaio</dc:creator>
  <cp:keywords/>
  <dc:description/>
  <cp:lastModifiedBy>Mattias</cp:lastModifiedBy>
  <dcterms:created xsi:type="dcterms:W3CDTF">2010-09-29T21:44:02Z</dcterms:created>
  <dcterms:modified xsi:type="dcterms:W3CDTF">2016-03-08T10:19:07Z</dcterms:modified>
  <cp:category/>
  <cp:version/>
  <cp:contentType/>
  <cp:contentStatus/>
</cp:coreProperties>
</file>